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Tomas\IES HIPONOVA\SITUACIONES APRENDIZAJE\SA1 CF\"/>
    </mc:Choice>
  </mc:AlternateContent>
  <xr:revisionPtr revIDLastSave="0" documentId="13_ncr:1_{B4B8A012-8525-4AEA-8D8F-788369292D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ÍNDICE MASA CORPORAL" sheetId="20" r:id="rId1"/>
    <sheet name="TEST DE RUFFIER" sheetId="17" r:id="rId2"/>
    <sheet name="TEST DE HARVARD" sheetId="19" r:id="rId3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20" l="1"/>
  <c r="F6" i="19"/>
  <c r="F6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Tomas</author>
  </authors>
  <commentList>
    <comment ref="D5" authorId="0" shapeId="0" xr:uid="{12FEF796-14E3-47B4-8358-A7EC4D2C5ACD}">
      <text>
        <r>
          <rPr>
            <b/>
            <sz val="9"/>
            <color indexed="81"/>
            <rFont val="Tahoma"/>
            <family val="2"/>
          </rPr>
          <t>Peso en KGS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" authorId="0" shapeId="0" xr:uid="{632955F6-94CA-4EEB-AD85-F4B762A380AC}">
      <text>
        <r>
          <rPr>
            <b/>
            <sz val="9"/>
            <color indexed="81"/>
            <rFont val="Tahoma"/>
            <family val="2"/>
          </rPr>
          <t>Altura en metros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Tomas</author>
  </authors>
  <commentList>
    <comment ref="C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Pulsaciones en reposo en 6 segundos y añadir un cero</t>
        </r>
      </text>
    </comment>
    <comment ref="D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Pulsaciones después de 30 sentadillas en 45 segundos. Las medimos en 6 segundos y añadimos un cero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Pulsaciones después de descansar 1 minuto. Las medimos en 6 segundos y añadimos un cero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Tomas</author>
  </authors>
  <commentList>
    <comment ref="C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Pulsaciones entre 1 minuto y 1 minuto y medio</t>
        </r>
      </text>
    </comment>
    <comment ref="D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Pulsaciones entre 2 minutos y 2 minutos y medio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Pulsaciones entre 3  minutos y 3 minutos y medio</t>
        </r>
      </text>
    </comment>
  </commentList>
</comments>
</file>

<file path=xl/sharedStrings.xml><?xml version="1.0" encoding="utf-8"?>
<sst xmlns="http://schemas.openxmlformats.org/spreadsheetml/2006/main" count="59" uniqueCount="43">
  <si>
    <t xml:space="preserve">EDAD: </t>
  </si>
  <si>
    <t xml:space="preserve">CURSO: </t>
  </si>
  <si>
    <t xml:space="preserve">APELLIDOS:  </t>
  </si>
  <si>
    <t>P1</t>
  </si>
  <si>
    <t>P2</t>
  </si>
  <si>
    <t>P3</t>
  </si>
  <si>
    <t>ÍNDICE DE RUFFIER</t>
  </si>
  <si>
    <t>ÍNDICE</t>
  </si>
  <si>
    <t>Excelente</t>
  </si>
  <si>
    <t>Muy Buena</t>
  </si>
  <si>
    <t>Buena</t>
  </si>
  <si>
    <t>Regular</t>
  </si>
  <si>
    <t>Mala</t>
  </si>
  <si>
    <t>Neg, 0, 1</t>
  </si>
  <si>
    <t>2 a 5</t>
  </si>
  <si>
    <t>6 a 10</t>
  </si>
  <si>
    <t>11 a 15</t>
  </si>
  <si>
    <t>CF</t>
  </si>
  <si>
    <t>&gt;15</t>
  </si>
  <si>
    <t>ÍNDICE DE HARVARD</t>
  </si>
  <si>
    <t>mayor 90</t>
  </si>
  <si>
    <t>menor 55</t>
  </si>
  <si>
    <t>65 a 80</t>
  </si>
  <si>
    <t>80 a 90</t>
  </si>
  <si>
    <t>55 a 65</t>
  </si>
  <si>
    <t>mayor 30</t>
  </si>
  <si>
    <t>IMC</t>
  </si>
  <si>
    <t>PESO</t>
  </si>
  <si>
    <t>ALTURA</t>
  </si>
  <si>
    <t>NORMAL</t>
  </si>
  <si>
    <t>SOBREPESO</t>
  </si>
  <si>
    <t>OBESIDAD</t>
  </si>
  <si>
    <t>26 a 30</t>
  </si>
  <si>
    <t>22 a 26</t>
  </si>
  <si>
    <t>18 a 22</t>
  </si>
  <si>
    <t>menor 18</t>
  </si>
  <si>
    <t>DELGADEZ</t>
  </si>
  <si>
    <t>DESNJTRICIÓN</t>
  </si>
  <si>
    <t>CURSO:</t>
  </si>
  <si>
    <t xml:space="preserve">NOMBRE: </t>
  </si>
  <si>
    <t>NOMBRE:</t>
  </si>
  <si>
    <r>
      <rPr>
        <b/>
        <sz val="11"/>
        <color theme="1"/>
        <rFont val="Calibri"/>
        <family val="2"/>
        <scheme val="minor"/>
      </rPr>
      <t>APELLIDOS:</t>
    </r>
    <r>
      <rPr>
        <sz val="11"/>
        <color theme="1"/>
        <rFont val="Calibri"/>
        <family val="2"/>
        <scheme val="minor"/>
      </rPr>
      <t xml:space="preserve">  </t>
    </r>
  </si>
  <si>
    <r>
      <rPr>
        <b/>
        <sz val="11"/>
        <color theme="1"/>
        <rFont val="Calibri"/>
        <family val="2"/>
        <scheme val="minor"/>
      </rPr>
      <t>EDAD:</t>
    </r>
    <r>
      <rPr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</si>
</sst>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double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0" fillId="0" borderId="0" xfId="0" applyProtection="1"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" fontId="7" fillId="0" borderId="12" xfId="0" applyNumberFormat="1" applyFont="1" applyBorder="1" applyAlignment="1">
      <alignment horizontal="center" vertical="center"/>
    </xf>
    <xf numFmtId="0" fontId="1" fillId="4" borderId="7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0" fontId="0" fillId="9" borderId="14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4" fillId="4" borderId="7" xfId="0" applyFont="1" applyFill="1" applyBorder="1" applyAlignment="1">
      <alignment horizontal="center" vertical="center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</cellXfs>
  <cellStyles count="2">
    <cellStyle name="Normal" xfId="0" builtinId="0"/>
    <cellStyle name="Normal 2" xfId="1" xr:uid="{00000000-0005-0000-0000-000001000000}"/>
  </cellStyles>
  <dxfs count="17"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ill>
        <patternFill>
          <bgColor rgb="FF00B0F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99FFCC"/>
      <color rgb="FF00FF00"/>
      <color rgb="FFFF3399"/>
      <color rgb="FF66FFFF"/>
      <color rgb="FFBC8FDD"/>
      <color rgb="FF00FF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fi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fif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fi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171450</xdr:rowOff>
    </xdr:from>
    <xdr:to>
      <xdr:col>1</xdr:col>
      <xdr:colOff>466725</xdr:colOff>
      <xdr:row>3</xdr:row>
      <xdr:rowOff>141089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BD550E2-E6A5-2166-1052-7CFF1F15C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71450"/>
          <a:ext cx="1114425" cy="626864"/>
        </a:xfrm>
        <a:prstGeom prst="rect">
          <a:avLst/>
        </a:prstGeom>
        <a:ln cmpd="sng">
          <a:solidFill>
            <a:schemeClr val="accent1"/>
          </a:solidFill>
        </a:ln>
      </xdr:spPr>
    </xdr:pic>
    <xdr:clientData/>
  </xdr:twoCellAnchor>
  <xdr:twoCellAnchor editAs="oneCell">
    <xdr:from>
      <xdr:col>11</xdr:col>
      <xdr:colOff>9525</xdr:colOff>
      <xdr:row>1</xdr:row>
      <xdr:rowOff>28575</xdr:rowOff>
    </xdr:from>
    <xdr:to>
      <xdr:col>12</xdr:col>
      <xdr:colOff>733425</xdr:colOff>
      <xdr:row>6</xdr:row>
      <xdr:rowOff>133350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B62FB8D-8114-2104-E08D-5C76ADF9A6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228600"/>
          <a:ext cx="1485900" cy="1485900"/>
        </a:xfrm>
        <a:prstGeom prst="rect">
          <a:avLst/>
        </a:prstGeom>
        <a:ln w="12700" cmpd="sng">
          <a:solidFill>
            <a:schemeClr val="tx1"/>
          </a:solidFill>
        </a:ln>
      </xdr:spPr>
    </xdr:pic>
    <xdr:clientData/>
  </xdr:twoCellAnchor>
  <xdr:twoCellAnchor>
    <xdr:from>
      <xdr:col>10</xdr:col>
      <xdr:colOff>761999</xdr:colOff>
      <xdr:row>7</xdr:row>
      <xdr:rowOff>85724</xdr:rowOff>
    </xdr:from>
    <xdr:to>
      <xdr:col>12</xdr:col>
      <xdr:colOff>754742</xdr:colOff>
      <xdr:row>10</xdr:row>
      <xdr:rowOff>101081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13583CE3-9AE4-0F6A-5189-D73DEEFA0F08}"/>
            </a:ext>
          </a:extLst>
        </xdr:cNvPr>
        <xdr:cNvSpPr txBox="1"/>
      </xdr:nvSpPr>
      <xdr:spPr>
        <a:xfrm>
          <a:off x="9163049" y="1857374"/>
          <a:ext cx="1516743" cy="596382"/>
        </a:xfrm>
        <a:prstGeom prst="rect">
          <a:avLst/>
        </a:prstGeom>
        <a:solidFill>
          <a:srgbClr val="99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/>
            <a:t>PROFE EF</a:t>
          </a:r>
        </a:p>
        <a:p>
          <a:pPr algn="ctr"/>
          <a:r>
            <a:rPr lang="es-ES" sz="1100" b="1"/>
            <a:t>TOMÁS</a:t>
          </a:r>
          <a:r>
            <a:rPr lang="es-ES" sz="1100" b="1" baseline="0"/>
            <a:t> DELGADO</a:t>
          </a:r>
          <a:endParaRPr lang="es-E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142875</xdr:rowOff>
    </xdr:from>
    <xdr:to>
      <xdr:col>1</xdr:col>
      <xdr:colOff>552450</xdr:colOff>
      <xdr:row>3</xdr:row>
      <xdr:rowOff>112514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513D5E8-80CA-4C89-8621-1DBFCF240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42875"/>
          <a:ext cx="1114425" cy="626864"/>
        </a:xfrm>
        <a:prstGeom prst="rect">
          <a:avLst/>
        </a:prstGeom>
        <a:ln cmpd="sng">
          <a:solidFill>
            <a:schemeClr val="accent1"/>
          </a:solidFill>
        </a:ln>
      </xdr:spPr>
    </xdr:pic>
    <xdr:clientData/>
  </xdr:twoCellAnchor>
  <xdr:twoCellAnchor editAs="oneCell">
    <xdr:from>
      <xdr:col>11</xdr:col>
      <xdr:colOff>9525</xdr:colOff>
      <xdr:row>1</xdr:row>
      <xdr:rowOff>9525</xdr:rowOff>
    </xdr:from>
    <xdr:to>
      <xdr:col>12</xdr:col>
      <xdr:colOff>742950</xdr:colOff>
      <xdr:row>6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A3C126E-5975-42F4-9983-E438F2875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6350" y="209550"/>
          <a:ext cx="1495425" cy="1495425"/>
        </a:xfrm>
        <a:prstGeom prst="rect">
          <a:avLst/>
        </a:prstGeom>
        <a:ln w="12700" cmpd="sng">
          <a:solidFill>
            <a:schemeClr val="tx1"/>
          </a:solidFill>
        </a:ln>
      </xdr:spPr>
    </xdr:pic>
    <xdr:clientData/>
  </xdr:twoCellAnchor>
  <xdr:twoCellAnchor>
    <xdr:from>
      <xdr:col>11</xdr:col>
      <xdr:colOff>9525</xdr:colOff>
      <xdr:row>7</xdr:row>
      <xdr:rowOff>57149</xdr:rowOff>
    </xdr:from>
    <xdr:to>
      <xdr:col>13</xdr:col>
      <xdr:colOff>31815</xdr:colOff>
      <xdr:row>10</xdr:row>
      <xdr:rowOff>68683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8E1D840A-D101-460A-B510-9C3E51FE016B}"/>
            </a:ext>
          </a:extLst>
        </xdr:cNvPr>
        <xdr:cNvSpPr txBox="1"/>
      </xdr:nvSpPr>
      <xdr:spPr>
        <a:xfrm>
          <a:off x="8896350" y="1828799"/>
          <a:ext cx="1546290" cy="592559"/>
        </a:xfrm>
        <a:prstGeom prst="rect">
          <a:avLst/>
        </a:prstGeom>
        <a:solidFill>
          <a:srgbClr val="99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/>
            <a:t>PROFE EF</a:t>
          </a:r>
        </a:p>
        <a:p>
          <a:pPr algn="ctr"/>
          <a:r>
            <a:rPr lang="es-ES" sz="1100" b="1"/>
            <a:t>TOMÁS</a:t>
          </a:r>
          <a:r>
            <a:rPr lang="es-ES" sz="1100" b="1" baseline="0"/>
            <a:t> DELGADO</a:t>
          </a:r>
          <a:endParaRPr lang="es-E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0</xdr:rowOff>
    </xdr:from>
    <xdr:to>
      <xdr:col>1</xdr:col>
      <xdr:colOff>523875</xdr:colOff>
      <xdr:row>3</xdr:row>
      <xdr:rowOff>169664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011702B-E402-4DA4-B4E3-514CA98B4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00025"/>
          <a:ext cx="1114425" cy="626864"/>
        </a:xfrm>
        <a:prstGeom prst="rect">
          <a:avLst/>
        </a:prstGeom>
        <a:ln cmpd="sng">
          <a:solidFill>
            <a:schemeClr val="accent1"/>
          </a:solidFill>
        </a:ln>
      </xdr:spPr>
    </xdr:pic>
    <xdr:clientData/>
  </xdr:twoCellAnchor>
  <xdr:twoCellAnchor editAs="oneCell">
    <xdr:from>
      <xdr:col>11</xdr:col>
      <xdr:colOff>19050</xdr:colOff>
      <xdr:row>1</xdr:row>
      <xdr:rowOff>19050</xdr:rowOff>
    </xdr:from>
    <xdr:to>
      <xdr:col>12</xdr:col>
      <xdr:colOff>742950</xdr:colOff>
      <xdr:row>6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7840AB3-2CA2-43D1-A71D-5A451705B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9700" y="219075"/>
          <a:ext cx="1485900" cy="1485900"/>
        </a:xfrm>
        <a:prstGeom prst="rect">
          <a:avLst/>
        </a:prstGeom>
        <a:ln w="12700" cmpd="sng">
          <a:solidFill>
            <a:schemeClr val="tx1"/>
          </a:solidFill>
        </a:ln>
      </xdr:spPr>
    </xdr:pic>
    <xdr:clientData/>
  </xdr:twoCellAnchor>
  <xdr:twoCellAnchor>
    <xdr:from>
      <xdr:col>11</xdr:col>
      <xdr:colOff>9524</xdr:colOff>
      <xdr:row>7</xdr:row>
      <xdr:rowOff>76199</xdr:rowOff>
    </xdr:from>
    <xdr:to>
      <xdr:col>13</xdr:col>
      <xdr:colOff>21965</xdr:colOff>
      <xdr:row>10</xdr:row>
      <xdr:rowOff>87733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CBD317C4-97B1-4B2F-A54A-A58F8C54851D}"/>
            </a:ext>
          </a:extLst>
        </xdr:cNvPr>
        <xdr:cNvSpPr txBox="1"/>
      </xdr:nvSpPr>
      <xdr:spPr>
        <a:xfrm>
          <a:off x="9020174" y="1847849"/>
          <a:ext cx="1536441" cy="592559"/>
        </a:xfrm>
        <a:prstGeom prst="rect">
          <a:avLst/>
        </a:prstGeom>
        <a:solidFill>
          <a:srgbClr val="99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/>
            <a:t>PROFE EF</a:t>
          </a:r>
        </a:p>
        <a:p>
          <a:pPr algn="ctr"/>
          <a:r>
            <a:rPr lang="es-ES" sz="1100" b="1"/>
            <a:t>TOMÁS</a:t>
          </a:r>
          <a:r>
            <a:rPr lang="es-ES" sz="1100" b="1" baseline="0"/>
            <a:t> DELGADO</a:t>
          </a:r>
          <a:endParaRPr lang="es-E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11002-CEAE-4C58-8013-4FC8A62522C9}">
  <sheetPr>
    <tabColor rgb="FFFFFF00"/>
  </sheetPr>
  <dimension ref="C1:N14"/>
  <sheetViews>
    <sheetView tabSelected="1" workbookViewId="0">
      <selection activeCell="J16" sqref="J16"/>
    </sheetView>
  </sheetViews>
  <sheetFormatPr baseColWidth="10" defaultRowHeight="15" x14ac:dyDescent="0.25"/>
  <cols>
    <col min="1" max="3" width="11.42578125" style="1"/>
    <col min="4" max="4" width="13.7109375" style="1" bestFit="1" customWidth="1"/>
    <col min="5" max="5" width="11.42578125" style="1"/>
    <col min="6" max="6" width="20.85546875" style="1" bestFit="1" customWidth="1"/>
    <col min="7" max="16384" width="11.42578125" style="1"/>
  </cols>
  <sheetData>
    <row r="1" spans="3:14" ht="15.75" thickBot="1" x14ac:dyDescent="0.3"/>
    <row r="2" spans="3:14" ht="16.5" thickTop="1" thickBot="1" x14ac:dyDescent="0.3">
      <c r="C2" s="26" t="s">
        <v>41</v>
      </c>
      <c r="D2" s="27"/>
      <c r="E2" s="27"/>
      <c r="F2" s="27"/>
      <c r="G2" s="27"/>
      <c r="H2" s="32" t="s">
        <v>39</v>
      </c>
      <c r="I2" s="27"/>
      <c r="J2" s="28"/>
      <c r="L2" s="22"/>
      <c r="M2" s="22"/>
      <c r="N2" s="23"/>
    </row>
    <row r="3" spans="3:14" ht="19.5" thickBot="1" x14ac:dyDescent="0.35">
      <c r="C3" s="29" t="s">
        <v>42</v>
      </c>
      <c r="D3" s="30"/>
      <c r="E3" s="30"/>
      <c r="F3" s="30"/>
      <c r="G3" s="30"/>
      <c r="H3" s="33" t="s">
        <v>38</v>
      </c>
      <c r="I3" s="30"/>
      <c r="J3" s="31"/>
      <c r="L3" s="24"/>
      <c r="M3" s="24"/>
      <c r="N3" s="24"/>
    </row>
    <row r="4" spans="3:14" ht="16.5" thickTop="1" thickBot="1" x14ac:dyDescent="0.3"/>
    <row r="5" spans="3:14" ht="25.5" customHeight="1" x14ac:dyDescent="0.25">
      <c r="C5" s="20"/>
      <c r="D5" s="25" t="s">
        <v>27</v>
      </c>
      <c r="E5" s="6" t="s">
        <v>28</v>
      </c>
      <c r="F5" s="19" t="s">
        <v>26</v>
      </c>
    </row>
    <row r="6" spans="3:14" ht="30.75" customHeight="1" thickBot="1" x14ac:dyDescent="0.3">
      <c r="C6" s="21"/>
      <c r="D6" s="2"/>
      <c r="E6" s="3"/>
      <c r="F6" s="8" t="e">
        <f>D6/(E6*E6)</f>
        <v>#DIV/0!</v>
      </c>
    </row>
    <row r="8" spans="3:14" ht="15.75" thickBot="1" x14ac:dyDescent="0.3"/>
    <row r="9" spans="3:14" x14ac:dyDescent="0.25">
      <c r="C9" s="9" t="s">
        <v>7</v>
      </c>
      <c r="D9" s="10" t="s">
        <v>17</v>
      </c>
    </row>
    <row r="10" spans="3:14" x14ac:dyDescent="0.25">
      <c r="C10" s="11" t="s">
        <v>25</v>
      </c>
      <c r="D10" s="12" t="s">
        <v>31</v>
      </c>
    </row>
    <row r="11" spans="3:14" x14ac:dyDescent="0.25">
      <c r="C11" s="11" t="s">
        <v>32</v>
      </c>
      <c r="D11" s="13" t="s">
        <v>30</v>
      </c>
    </row>
    <row r="12" spans="3:14" x14ac:dyDescent="0.25">
      <c r="C12" s="11" t="s">
        <v>33</v>
      </c>
      <c r="D12" s="14" t="s">
        <v>29</v>
      </c>
    </row>
    <row r="13" spans="3:14" x14ac:dyDescent="0.25">
      <c r="C13" s="11" t="s">
        <v>34</v>
      </c>
      <c r="D13" s="15" t="s">
        <v>36</v>
      </c>
    </row>
    <row r="14" spans="3:14" ht="15.75" thickBot="1" x14ac:dyDescent="0.3">
      <c r="C14" s="16" t="s">
        <v>35</v>
      </c>
      <c r="D14" s="17" t="s">
        <v>37</v>
      </c>
    </row>
  </sheetData>
  <sheetProtection algorithmName="SHA-512" hashValue="xb0UYd8t+THVwpX2WROGxaBGcStEDPvebK141Mw0RFlxurEDKyPxts8q4sGoPbpcEZ0dJZV9Iu0Ym5UnubVYGQ==" saltValue="86Lxam5cEKf0RDgBnJkaBw==" spinCount="100000" sheet="1" objects="1" scenarios="1" selectLockedCells="1"/>
  <mergeCells count="5">
    <mergeCell ref="C2:G2"/>
    <mergeCell ref="H2:J2"/>
    <mergeCell ref="C3:D3"/>
    <mergeCell ref="E3:G3"/>
    <mergeCell ref="H3:J3"/>
  </mergeCells>
  <conditionalFormatting sqref="F6">
    <cfRule type="cellIs" dxfId="16" priority="1" operator="between">
      <formula>22</formula>
      <formula>26</formula>
    </cfRule>
    <cfRule type="cellIs" dxfId="15" priority="2" operator="greaterThan">
      <formula>30</formula>
    </cfRule>
    <cfRule type="cellIs" dxfId="14" priority="3" operator="between">
      <formula>26</formula>
      <formula>30</formula>
    </cfRule>
    <cfRule type="cellIs" dxfId="13" priority="4" operator="between">
      <formula>18</formula>
      <formula>22</formula>
    </cfRule>
    <cfRule type="cellIs" dxfId="12" priority="5" operator="lessThan">
      <formula>18</formula>
    </cfRule>
  </conditionalFormatting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3399"/>
  </sheetPr>
  <dimension ref="C1:N14"/>
  <sheetViews>
    <sheetView workbookViewId="0">
      <selection activeCell="L17" sqref="L16:L17"/>
    </sheetView>
  </sheetViews>
  <sheetFormatPr baseColWidth="10" defaultRowHeight="15" x14ac:dyDescent="0.25"/>
  <cols>
    <col min="1" max="5" width="11.42578125" style="1"/>
    <col min="6" max="6" width="19" style="1" bestFit="1" customWidth="1"/>
    <col min="7" max="16384" width="11.42578125" style="1"/>
  </cols>
  <sheetData>
    <row r="1" spans="3:14" ht="15.75" thickBot="1" x14ac:dyDescent="0.3">
      <c r="L1" s="35"/>
      <c r="M1" s="35"/>
      <c r="N1" s="35"/>
    </row>
    <row r="2" spans="3:14" ht="16.5" thickTop="1" thickBot="1" x14ac:dyDescent="0.3">
      <c r="C2" s="26" t="s">
        <v>41</v>
      </c>
      <c r="D2" s="27"/>
      <c r="E2" s="27"/>
      <c r="F2" s="27"/>
      <c r="G2" s="27"/>
      <c r="H2" s="32" t="s">
        <v>40</v>
      </c>
      <c r="I2" s="27"/>
      <c r="J2" s="28"/>
      <c r="L2" s="36"/>
      <c r="M2" s="36"/>
      <c r="N2" s="37"/>
    </row>
    <row r="3" spans="3:14" ht="19.5" thickBot="1" x14ac:dyDescent="0.35">
      <c r="C3" s="34" t="s">
        <v>0</v>
      </c>
      <c r="D3" s="30"/>
      <c r="E3" s="30"/>
      <c r="F3" s="30"/>
      <c r="G3" s="30"/>
      <c r="H3" s="33" t="s">
        <v>1</v>
      </c>
      <c r="I3" s="30"/>
      <c r="J3" s="31"/>
      <c r="L3" s="38"/>
      <c r="M3" s="38"/>
      <c r="N3" s="38"/>
    </row>
    <row r="4" spans="3:14" ht="16.5" thickTop="1" thickBot="1" x14ac:dyDescent="0.3">
      <c r="L4" s="35"/>
      <c r="M4" s="35"/>
      <c r="N4" s="35"/>
    </row>
    <row r="5" spans="3:14" ht="25.5" customHeight="1" x14ac:dyDescent="0.25">
      <c r="C5" s="4" t="s">
        <v>3</v>
      </c>
      <c r="D5" s="5" t="s">
        <v>4</v>
      </c>
      <c r="E5" s="6" t="s">
        <v>5</v>
      </c>
      <c r="F5" s="7" t="s">
        <v>6</v>
      </c>
      <c r="L5" s="35"/>
      <c r="M5" s="35"/>
      <c r="N5" s="35"/>
    </row>
    <row r="6" spans="3:14" ht="30.75" customHeight="1" thickBot="1" x14ac:dyDescent="0.3">
      <c r="C6" s="2"/>
      <c r="D6" s="3"/>
      <c r="E6" s="3"/>
      <c r="F6" s="18">
        <f>((C6+D6+E6)-200)/10</f>
        <v>-20</v>
      </c>
    </row>
    <row r="8" spans="3:14" ht="15.75" thickBot="1" x14ac:dyDescent="0.3"/>
    <row r="9" spans="3:14" x14ac:dyDescent="0.25">
      <c r="C9" s="9" t="s">
        <v>7</v>
      </c>
      <c r="D9" s="10" t="s">
        <v>17</v>
      </c>
    </row>
    <row r="10" spans="3:14" x14ac:dyDescent="0.25">
      <c r="C10" s="11" t="s">
        <v>13</v>
      </c>
      <c r="D10" s="12" t="s">
        <v>8</v>
      </c>
    </row>
    <row r="11" spans="3:14" x14ac:dyDescent="0.25">
      <c r="C11" s="11" t="s">
        <v>14</v>
      </c>
      <c r="D11" s="13" t="s">
        <v>9</v>
      </c>
    </row>
    <row r="12" spans="3:14" x14ac:dyDescent="0.25">
      <c r="C12" s="11" t="s">
        <v>15</v>
      </c>
      <c r="D12" s="14" t="s">
        <v>10</v>
      </c>
    </row>
    <row r="13" spans="3:14" x14ac:dyDescent="0.25">
      <c r="C13" s="11" t="s">
        <v>16</v>
      </c>
      <c r="D13" s="15" t="s">
        <v>11</v>
      </c>
    </row>
    <row r="14" spans="3:14" ht="15.75" thickBot="1" x14ac:dyDescent="0.3">
      <c r="C14" s="16" t="s">
        <v>18</v>
      </c>
      <c r="D14" s="17" t="s">
        <v>12</v>
      </c>
    </row>
  </sheetData>
  <sheetProtection algorithmName="SHA-512" hashValue="94bCXWlN0HhQUK0xptWjneowyTzs+gEM530PDDofw1KTyCvBTqagQB4QojXF/gagrBmN766MKKiVwCnyQkeo0A==" saltValue="R7xWOQz//K6s54Z9pTAugg==" spinCount="100000" sheet="1" objects="1" scenarios="1" selectLockedCells="1"/>
  <mergeCells count="5">
    <mergeCell ref="C2:G2"/>
    <mergeCell ref="H2:J2"/>
    <mergeCell ref="C3:D3"/>
    <mergeCell ref="E3:G3"/>
    <mergeCell ref="H3:J3"/>
  </mergeCells>
  <conditionalFormatting sqref="F6">
    <cfRule type="cellIs" dxfId="11" priority="3" operator="equal">
      <formula>0</formula>
    </cfRule>
    <cfRule type="cellIs" dxfId="10" priority="4" operator="greaterThan">
      <formula>15</formula>
    </cfRule>
    <cfRule type="cellIs" dxfId="9" priority="5" operator="between">
      <formula>11</formula>
      <formula>15</formula>
    </cfRule>
    <cfRule type="cellIs" dxfId="8" priority="6" operator="between">
      <formula>6</formula>
      <formula>10</formula>
    </cfRule>
    <cfRule type="cellIs" dxfId="7" priority="7" operator="between">
      <formula>2</formula>
      <formula>5</formula>
    </cfRule>
  </conditionalFormatting>
  <conditionalFormatting sqref="I13">
    <cfRule type="cellIs" dxfId="6" priority="1" operator="lessThan">
      <formula>0</formula>
    </cfRule>
    <cfRule type="cellIs" dxfId="5" priority="2" operator="equal">
      <formula>1</formula>
    </cfRule>
  </conditionalFormatting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</sheetPr>
  <dimension ref="C1:N14"/>
  <sheetViews>
    <sheetView workbookViewId="0">
      <selection activeCell="L16" sqref="L16"/>
    </sheetView>
  </sheetViews>
  <sheetFormatPr baseColWidth="10" defaultRowHeight="15" x14ac:dyDescent="0.25"/>
  <cols>
    <col min="1" max="5" width="11.42578125" style="1"/>
    <col min="6" max="6" width="20.85546875" style="1" bestFit="1" customWidth="1"/>
    <col min="7" max="16384" width="11.42578125" style="1"/>
  </cols>
  <sheetData>
    <row r="1" spans="3:14" ht="15.75" thickBot="1" x14ac:dyDescent="0.3">
      <c r="L1" s="35"/>
      <c r="M1" s="35"/>
      <c r="N1" s="35"/>
    </row>
    <row r="2" spans="3:14" ht="16.5" thickTop="1" thickBot="1" x14ac:dyDescent="0.3">
      <c r="C2" s="39" t="s">
        <v>2</v>
      </c>
      <c r="D2" s="27"/>
      <c r="E2" s="27"/>
      <c r="F2" s="27"/>
      <c r="G2" s="27"/>
      <c r="H2" s="32" t="s">
        <v>40</v>
      </c>
      <c r="I2" s="27"/>
      <c r="J2" s="28"/>
      <c r="L2" s="36"/>
      <c r="M2" s="36"/>
      <c r="N2" s="37"/>
    </row>
    <row r="3" spans="3:14" ht="19.5" thickBot="1" x14ac:dyDescent="0.35">
      <c r="C3" s="34" t="s">
        <v>0</v>
      </c>
      <c r="D3" s="30"/>
      <c r="E3" s="30"/>
      <c r="F3" s="30"/>
      <c r="G3" s="30"/>
      <c r="H3" s="33" t="s">
        <v>1</v>
      </c>
      <c r="I3" s="30"/>
      <c r="J3" s="31"/>
      <c r="L3" s="38"/>
      <c r="M3" s="38"/>
      <c r="N3" s="38"/>
    </row>
    <row r="4" spans="3:14" ht="16.5" thickTop="1" thickBot="1" x14ac:dyDescent="0.3">
      <c r="L4" s="35"/>
      <c r="M4" s="35"/>
      <c r="N4" s="35"/>
    </row>
    <row r="5" spans="3:14" ht="25.5" customHeight="1" x14ac:dyDescent="0.25">
      <c r="C5" s="4" t="s">
        <v>3</v>
      </c>
      <c r="D5" s="5" t="s">
        <v>4</v>
      </c>
      <c r="E5" s="6" t="s">
        <v>5</v>
      </c>
      <c r="F5" s="7" t="s">
        <v>19</v>
      </c>
      <c r="L5" s="35"/>
      <c r="M5" s="35"/>
      <c r="N5" s="35"/>
    </row>
    <row r="6" spans="3:14" ht="30.75" customHeight="1" thickBot="1" x14ac:dyDescent="0.3">
      <c r="C6" s="2"/>
      <c r="D6" s="3"/>
      <c r="E6" s="3"/>
      <c r="F6" s="8" t="e">
        <f>30000/(2*(C6+D6+E6))</f>
        <v>#DIV/0!</v>
      </c>
    </row>
    <row r="8" spans="3:14" ht="15.75" thickBot="1" x14ac:dyDescent="0.3"/>
    <row r="9" spans="3:14" x14ac:dyDescent="0.25">
      <c r="C9" s="9" t="s">
        <v>7</v>
      </c>
      <c r="D9" s="10" t="s">
        <v>17</v>
      </c>
    </row>
    <row r="10" spans="3:14" x14ac:dyDescent="0.25">
      <c r="C10" s="11" t="s">
        <v>20</v>
      </c>
      <c r="D10" s="12" t="s">
        <v>8</v>
      </c>
    </row>
    <row r="11" spans="3:14" x14ac:dyDescent="0.25">
      <c r="C11" s="11" t="s">
        <v>23</v>
      </c>
      <c r="D11" s="13" t="s">
        <v>9</v>
      </c>
    </row>
    <row r="12" spans="3:14" x14ac:dyDescent="0.25">
      <c r="C12" s="11" t="s">
        <v>22</v>
      </c>
      <c r="D12" s="14" t="s">
        <v>10</v>
      </c>
    </row>
    <row r="13" spans="3:14" x14ac:dyDescent="0.25">
      <c r="C13" s="11" t="s">
        <v>24</v>
      </c>
      <c r="D13" s="15" t="s">
        <v>11</v>
      </c>
    </row>
    <row r="14" spans="3:14" ht="15.75" thickBot="1" x14ac:dyDescent="0.3">
      <c r="C14" s="16" t="s">
        <v>21</v>
      </c>
      <c r="D14" s="17" t="s">
        <v>12</v>
      </c>
    </row>
  </sheetData>
  <sheetProtection algorithmName="SHA-512" hashValue="B03ZtWlbc4G6s7fWFBomb0dV0s8dZJ8YDj4y6WHC1120bGcW7RJZLKkKs6pknKABeIBcNlbJu3bbdcdM6hS5zw==" saltValue="bRbqOBEiyvUGyAbzkPCSNg==" spinCount="100000" sheet="1" objects="1" scenarios="1" selectLockedCells="1"/>
  <mergeCells count="5">
    <mergeCell ref="C2:G2"/>
    <mergeCell ref="H2:J2"/>
    <mergeCell ref="C3:D3"/>
    <mergeCell ref="E3:G3"/>
    <mergeCell ref="H3:J3"/>
  </mergeCells>
  <conditionalFormatting sqref="F6">
    <cfRule type="cellIs" dxfId="4" priority="1" operator="between">
      <formula>65</formula>
      <formula>80</formula>
    </cfRule>
    <cfRule type="cellIs" dxfId="3" priority="4" operator="greaterThan">
      <formula>90</formula>
    </cfRule>
    <cfRule type="cellIs" dxfId="2" priority="5" operator="between">
      <formula>80</formula>
      <formula>90</formula>
    </cfRule>
    <cfRule type="cellIs" dxfId="1" priority="7" operator="between">
      <formula>55</formula>
      <formula>65</formula>
    </cfRule>
    <cfRule type="cellIs" dxfId="0" priority="8" operator="lessThan">
      <formula>56</formula>
    </cfRule>
  </conditionalFormatting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ÍNDICE MASA CORPORAL</vt:lpstr>
      <vt:lpstr>TEST DE RUFFIER</vt:lpstr>
      <vt:lpstr>TEST DE HARVARD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Tomás Delgado Blas</cp:lastModifiedBy>
  <cp:lastPrinted>2020-01-31T16:10:53Z</cp:lastPrinted>
  <dcterms:created xsi:type="dcterms:W3CDTF">2018-11-09T16:50:50Z</dcterms:created>
  <dcterms:modified xsi:type="dcterms:W3CDTF">2024-09-10T17:22:26Z</dcterms:modified>
</cp:coreProperties>
</file>