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ÍNDICE MASA CORPORAL" sheetId="20" r:id="rId1"/>
    <sheet name="TEST DE RUFFIER" sheetId="17" r:id="rId2"/>
    <sheet name="TEST DE HARVARD" sheetId="19" r:id="rId3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0"/>
  <c r="F6" i="19"/>
  <c r="F6" i="17"/>
</calcChain>
</file>

<file path=xl/comments1.xml><?xml version="1.0" encoding="utf-8"?>
<comments xmlns="http://schemas.openxmlformats.org/spreadsheetml/2006/main">
  <authors>
    <author>Tomas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Peso en KGS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Altura en metros</t>
        </r>
      </text>
    </comment>
  </commentList>
</comments>
</file>

<file path=xl/comments2.xml><?xml version="1.0" encoding="utf-8"?>
<comments xmlns="http://schemas.openxmlformats.org/spreadsheetml/2006/main">
  <authors>
    <author>Tomas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Pulsaciones en reposo en 6 segundos y añadir un cero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Pulsaciones después de 30 sentadillas en 45 segundos. Las medimos en 6 segundos y añadimos un cero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Pulsaciones después de descansar 1 minuto. Las medimos en 6 segundos y añadimos un cero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Tomas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Pulsaciones entre 1 minuto y 1 minuto y medio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Pulsaciones entre 2 minutos y 2 minutos y medio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Pulsaciones entre 3  minutos y 3 minutos y medio</t>
        </r>
      </text>
    </comment>
  </commentList>
</comments>
</file>

<file path=xl/sharedStrings.xml><?xml version="1.0" encoding="utf-8"?>
<sst xmlns="http://schemas.openxmlformats.org/spreadsheetml/2006/main" count="59" uniqueCount="43">
  <si>
    <t xml:space="preserve">EDAD: </t>
  </si>
  <si>
    <t xml:space="preserve">CURSO: </t>
  </si>
  <si>
    <t xml:space="preserve">APELLIDOS:  </t>
  </si>
  <si>
    <t>P1</t>
  </si>
  <si>
    <t>P2</t>
  </si>
  <si>
    <t>P3</t>
  </si>
  <si>
    <t>ÍNDICE DE RUFFIER</t>
  </si>
  <si>
    <t>ÍNDICE</t>
  </si>
  <si>
    <t>Excelente</t>
  </si>
  <si>
    <t>Muy Buena</t>
  </si>
  <si>
    <t>Buena</t>
  </si>
  <si>
    <t>Regular</t>
  </si>
  <si>
    <t>Mala</t>
  </si>
  <si>
    <t>Neg, 0, 1</t>
  </si>
  <si>
    <t>2 a 5</t>
  </si>
  <si>
    <t>6 a 10</t>
  </si>
  <si>
    <t>11 a 15</t>
  </si>
  <si>
    <t>CF</t>
  </si>
  <si>
    <t>&gt;15</t>
  </si>
  <si>
    <t>ÍNDICE DE HARVARD</t>
  </si>
  <si>
    <t>mayor 90</t>
  </si>
  <si>
    <t>menor 55</t>
  </si>
  <si>
    <t>65 a 80</t>
  </si>
  <si>
    <t>80 a 90</t>
  </si>
  <si>
    <t>55 a 65</t>
  </si>
  <si>
    <t>mayor 30</t>
  </si>
  <si>
    <t>IMC</t>
  </si>
  <si>
    <t>PESO</t>
  </si>
  <si>
    <t>ALTURA</t>
  </si>
  <si>
    <t>NORMAL</t>
  </si>
  <si>
    <t>SOBREPESO</t>
  </si>
  <si>
    <t>OBESIDAD</t>
  </si>
  <si>
    <t>26 a 30</t>
  </si>
  <si>
    <t>22 a 26</t>
  </si>
  <si>
    <t>18 a 22</t>
  </si>
  <si>
    <t>menor 18</t>
  </si>
  <si>
    <t>DELGADEZ</t>
  </si>
  <si>
    <t>DESNJTRICIÓN</t>
  </si>
  <si>
    <t>CURSO:</t>
  </si>
  <si>
    <t xml:space="preserve">NOMBRE: </t>
  </si>
  <si>
    <t>NOMBRE:</t>
  </si>
  <si>
    <r>
      <rPr>
        <b/>
        <sz val="11"/>
        <color theme="1"/>
        <rFont val="Calibri"/>
        <family val="2"/>
        <scheme val="minor"/>
      </rPr>
      <t>APELLIDOS: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</si>
  <si>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EDAD: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</si>
</sst>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7" fillId="0" borderId="12" xfId="0" applyNumberFormat="1" applyFont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/>
    </xf>
    <xf numFmtId="0" fontId="0" fillId="8" borderId="14" xfId="0" applyFill="1" applyBorder="1" applyAlignment="1" applyProtection="1">
      <alignment horizontal="center"/>
    </xf>
    <xf numFmtId="0" fontId="0" fillId="9" borderId="14" xfId="0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10" borderId="12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99FFCC"/>
      <color rgb="FF00FF00"/>
      <color rgb="FFFF3399"/>
      <color rgb="FF66FFFF"/>
      <color rgb="FFBC8FDD"/>
      <color rgb="FF00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28575</xdr:rowOff>
    </xdr:from>
    <xdr:to>
      <xdr:col>12</xdr:col>
      <xdr:colOff>733425</xdr:colOff>
      <xdr:row>6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DB62FB8D-8114-2104-E08D-5C76ADF9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72575" y="228600"/>
          <a:ext cx="1485900" cy="1485900"/>
        </a:xfrm>
        <a:prstGeom prst="rect">
          <a:avLst/>
        </a:prstGeom>
        <a:ln w="12700" cmpd="sng">
          <a:solidFill>
            <a:schemeClr val="tx1"/>
          </a:solidFill>
        </a:ln>
      </xdr:spPr>
    </xdr:pic>
    <xdr:clientData/>
  </xdr:twoCellAnchor>
  <xdr:twoCellAnchor>
    <xdr:from>
      <xdr:col>10</xdr:col>
      <xdr:colOff>761999</xdr:colOff>
      <xdr:row>7</xdr:row>
      <xdr:rowOff>85724</xdr:rowOff>
    </xdr:from>
    <xdr:to>
      <xdr:col>12</xdr:col>
      <xdr:colOff>754742</xdr:colOff>
      <xdr:row>10</xdr:row>
      <xdr:rowOff>101081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13583CE3-9AE4-0F6A-5189-D73DEEFA0F08}"/>
            </a:ext>
          </a:extLst>
        </xdr:cNvPr>
        <xdr:cNvSpPr txBox="1"/>
      </xdr:nvSpPr>
      <xdr:spPr>
        <a:xfrm>
          <a:off x="9163049" y="1857374"/>
          <a:ext cx="1516743" cy="596382"/>
        </a:xfrm>
        <a:prstGeom prst="rect">
          <a:avLst/>
        </a:prstGeom>
        <a:solidFill>
          <a:srgbClr val="99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PROFE EF</a:t>
          </a:r>
        </a:p>
        <a:p>
          <a:pPr algn="ctr"/>
          <a:r>
            <a:rPr lang="es-ES" sz="1100" b="1"/>
            <a:t>TOMÁS</a:t>
          </a:r>
          <a:r>
            <a:rPr lang="es-ES" sz="1100" b="1" baseline="0"/>
            <a:t> DELGADO</a:t>
          </a:r>
          <a:endParaRPr lang="es-ES" sz="1100" b="1"/>
        </a:p>
      </xdr:txBody>
    </xdr:sp>
    <xdr:clientData/>
  </xdr:twoCellAnchor>
  <xdr:twoCellAnchor editAs="oneCell">
    <xdr:from>
      <xdr:col>0</xdr:col>
      <xdr:colOff>114300</xdr:colOff>
      <xdr:row>0</xdr:row>
      <xdr:rowOff>123825</xdr:rowOff>
    </xdr:from>
    <xdr:to>
      <xdr:col>1</xdr:col>
      <xdr:colOff>428625</xdr:colOff>
      <xdr:row>5</xdr:row>
      <xdr:rowOff>9525</xdr:rowOff>
    </xdr:to>
    <xdr:pic>
      <xdr:nvPicPr>
        <xdr:cNvPr id="7" name="6 Imagen" descr="Logo IES Montevives.jf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300" y="123825"/>
          <a:ext cx="1076325" cy="1076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9525</xdr:rowOff>
    </xdr:from>
    <xdr:to>
      <xdr:col>12</xdr:col>
      <xdr:colOff>742950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A3C126E-5975-42F4-9983-E438F2875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96350" y="209550"/>
          <a:ext cx="1495425" cy="1495425"/>
        </a:xfrm>
        <a:prstGeom prst="rect">
          <a:avLst/>
        </a:prstGeom>
        <a:ln w="12700" cmpd="sng">
          <a:solidFill>
            <a:schemeClr val="tx1"/>
          </a:solidFill>
        </a:ln>
      </xdr:spPr>
    </xdr:pic>
    <xdr:clientData/>
  </xdr:twoCellAnchor>
  <xdr:twoCellAnchor>
    <xdr:from>
      <xdr:col>11</xdr:col>
      <xdr:colOff>9525</xdr:colOff>
      <xdr:row>7</xdr:row>
      <xdr:rowOff>57149</xdr:rowOff>
    </xdr:from>
    <xdr:to>
      <xdr:col>13</xdr:col>
      <xdr:colOff>31815</xdr:colOff>
      <xdr:row>10</xdr:row>
      <xdr:rowOff>68683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E1D840A-D101-460A-B510-9C3E51FE016B}"/>
            </a:ext>
          </a:extLst>
        </xdr:cNvPr>
        <xdr:cNvSpPr txBox="1"/>
      </xdr:nvSpPr>
      <xdr:spPr>
        <a:xfrm>
          <a:off x="8896350" y="1828799"/>
          <a:ext cx="1546290" cy="592559"/>
        </a:xfrm>
        <a:prstGeom prst="rect">
          <a:avLst/>
        </a:prstGeom>
        <a:solidFill>
          <a:srgbClr val="99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PROFE EF</a:t>
          </a:r>
        </a:p>
        <a:p>
          <a:pPr algn="ctr"/>
          <a:r>
            <a:rPr lang="es-ES" sz="1100" b="1"/>
            <a:t>TOMÁS</a:t>
          </a:r>
          <a:r>
            <a:rPr lang="es-ES" sz="1100" b="1" baseline="0"/>
            <a:t> DELGADO</a:t>
          </a:r>
          <a:endParaRPr lang="es-ES" sz="1100" b="1"/>
        </a:p>
      </xdr:txBody>
    </xdr:sp>
    <xdr:clientData/>
  </xdr:twoCellAnchor>
  <xdr:twoCellAnchor editAs="oneCell">
    <xdr:from>
      <xdr:col>0</xdr:col>
      <xdr:colOff>200025</xdr:colOff>
      <xdr:row>0</xdr:row>
      <xdr:rowOff>152400</xdr:rowOff>
    </xdr:from>
    <xdr:to>
      <xdr:col>1</xdr:col>
      <xdr:colOff>342899</xdr:colOff>
      <xdr:row>4</xdr:row>
      <xdr:rowOff>190499</xdr:rowOff>
    </xdr:to>
    <xdr:pic>
      <xdr:nvPicPr>
        <xdr:cNvPr id="5" name="4 Imagen" descr="Logo IES Montevives.jf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0025" y="152400"/>
          <a:ext cx="904874" cy="904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</xdr:row>
      <xdr:rowOff>19050</xdr:rowOff>
    </xdr:from>
    <xdr:to>
      <xdr:col>12</xdr:col>
      <xdr:colOff>742950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7840AB3-2CA2-43D1-A71D-5A451705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29700" y="219075"/>
          <a:ext cx="1485900" cy="1485900"/>
        </a:xfrm>
        <a:prstGeom prst="rect">
          <a:avLst/>
        </a:prstGeom>
        <a:ln w="12700" cmpd="sng">
          <a:solidFill>
            <a:schemeClr val="tx1"/>
          </a:solidFill>
        </a:ln>
      </xdr:spPr>
    </xdr:pic>
    <xdr:clientData/>
  </xdr:twoCellAnchor>
  <xdr:twoCellAnchor>
    <xdr:from>
      <xdr:col>11</xdr:col>
      <xdr:colOff>9524</xdr:colOff>
      <xdr:row>7</xdr:row>
      <xdr:rowOff>76199</xdr:rowOff>
    </xdr:from>
    <xdr:to>
      <xdr:col>13</xdr:col>
      <xdr:colOff>21965</xdr:colOff>
      <xdr:row>10</xdr:row>
      <xdr:rowOff>87733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CBD317C4-97B1-4B2F-A54A-A58F8C54851D}"/>
            </a:ext>
          </a:extLst>
        </xdr:cNvPr>
        <xdr:cNvSpPr txBox="1"/>
      </xdr:nvSpPr>
      <xdr:spPr>
        <a:xfrm>
          <a:off x="9020174" y="1847849"/>
          <a:ext cx="1536441" cy="592559"/>
        </a:xfrm>
        <a:prstGeom prst="rect">
          <a:avLst/>
        </a:prstGeom>
        <a:solidFill>
          <a:srgbClr val="99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PROFE EF</a:t>
          </a:r>
        </a:p>
        <a:p>
          <a:pPr algn="ctr"/>
          <a:r>
            <a:rPr lang="es-ES" sz="1100" b="1"/>
            <a:t>TOMÁS</a:t>
          </a:r>
          <a:r>
            <a:rPr lang="es-ES" sz="1100" b="1" baseline="0"/>
            <a:t> DELGADO</a:t>
          </a:r>
          <a:endParaRPr lang="es-ES" sz="1100" b="1"/>
        </a:p>
      </xdr:txBody>
    </xdr:sp>
    <xdr:clientData/>
  </xdr:twoCellAnchor>
  <xdr:twoCellAnchor editAs="oneCell">
    <xdr:from>
      <xdr:col>0</xdr:col>
      <xdr:colOff>190500</xdr:colOff>
      <xdr:row>0</xdr:row>
      <xdr:rowOff>133350</xdr:rowOff>
    </xdr:from>
    <xdr:to>
      <xdr:col>1</xdr:col>
      <xdr:colOff>333374</xdr:colOff>
      <xdr:row>4</xdr:row>
      <xdr:rowOff>171449</xdr:rowOff>
    </xdr:to>
    <xdr:pic>
      <xdr:nvPicPr>
        <xdr:cNvPr id="5" name="4 Imagen" descr="Logo IES Montevives.jf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133350"/>
          <a:ext cx="904874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C1:N14"/>
  <sheetViews>
    <sheetView tabSelected="1" workbookViewId="0">
      <selection activeCell="D6" sqref="D6"/>
    </sheetView>
  </sheetViews>
  <sheetFormatPr baseColWidth="10" defaultRowHeight="15"/>
  <cols>
    <col min="1" max="3" width="11.42578125" style="13"/>
    <col min="4" max="4" width="13.7109375" style="13" bestFit="1" customWidth="1"/>
    <col min="5" max="5" width="11.42578125" style="13"/>
    <col min="6" max="6" width="20.85546875" style="13" bestFit="1" customWidth="1"/>
    <col min="7" max="16384" width="11.42578125" style="13"/>
  </cols>
  <sheetData>
    <row r="1" spans="3:14" ht="15.75" thickBot="1"/>
    <row r="2" spans="3:14" ht="16.5" thickTop="1" thickBot="1">
      <c r="C2" s="3" t="s">
        <v>41</v>
      </c>
      <c r="D2" s="4"/>
      <c r="E2" s="4"/>
      <c r="F2" s="4"/>
      <c r="G2" s="4"/>
      <c r="H2" s="5" t="s">
        <v>39</v>
      </c>
      <c r="I2" s="4"/>
      <c r="J2" s="6"/>
      <c r="L2" s="14"/>
      <c r="M2" s="14"/>
      <c r="N2" s="15"/>
    </row>
    <row r="3" spans="3:14" ht="19.5" thickBot="1">
      <c r="C3" s="7" t="s">
        <v>42</v>
      </c>
      <c r="D3" s="8"/>
      <c r="E3" s="8"/>
      <c r="F3" s="8"/>
      <c r="G3" s="8"/>
      <c r="H3" s="9" t="s">
        <v>38</v>
      </c>
      <c r="I3" s="8"/>
      <c r="J3" s="10"/>
      <c r="L3" s="16"/>
      <c r="M3" s="16"/>
      <c r="N3" s="16"/>
    </row>
    <row r="4" spans="3:14" ht="16.5" thickTop="1" thickBot="1"/>
    <row r="5" spans="3:14" ht="25.5" customHeight="1">
      <c r="C5" s="17"/>
      <c r="D5" s="18" t="s">
        <v>27</v>
      </c>
      <c r="E5" s="19" t="s">
        <v>28</v>
      </c>
      <c r="F5" s="20" t="s">
        <v>26</v>
      </c>
    </row>
    <row r="6" spans="3:14" ht="30.75" customHeight="1" thickBot="1">
      <c r="C6" s="21"/>
      <c r="D6" s="1"/>
      <c r="E6" s="2"/>
      <c r="F6" s="22" t="e">
        <f>D6/(E6*E6)</f>
        <v>#DIV/0!</v>
      </c>
    </row>
    <row r="8" spans="3:14" ht="15.75" thickBot="1"/>
    <row r="9" spans="3:14">
      <c r="C9" s="23" t="s">
        <v>7</v>
      </c>
      <c r="D9" s="24" t="s">
        <v>17</v>
      </c>
    </row>
    <row r="10" spans="3:14">
      <c r="C10" s="25" t="s">
        <v>25</v>
      </c>
      <c r="D10" s="26" t="s">
        <v>31</v>
      </c>
    </row>
    <row r="11" spans="3:14">
      <c r="C11" s="25" t="s">
        <v>32</v>
      </c>
      <c r="D11" s="27" t="s">
        <v>30</v>
      </c>
    </row>
    <row r="12" spans="3:14">
      <c r="C12" s="25" t="s">
        <v>33</v>
      </c>
      <c r="D12" s="28" t="s">
        <v>29</v>
      </c>
    </row>
    <row r="13" spans="3:14">
      <c r="C13" s="25" t="s">
        <v>34</v>
      </c>
      <c r="D13" s="29" t="s">
        <v>36</v>
      </c>
    </row>
    <row r="14" spans="3:14" ht="15.75" thickBot="1">
      <c r="C14" s="30" t="s">
        <v>35</v>
      </c>
      <c r="D14" s="31" t="s">
        <v>37</v>
      </c>
    </row>
  </sheetData>
  <sheetProtection password="DC2F" sheet="1" objects="1" scenarios="1" selectLockedCells="1"/>
  <mergeCells count="5">
    <mergeCell ref="C2:G2"/>
    <mergeCell ref="H2:J2"/>
    <mergeCell ref="C3:D3"/>
    <mergeCell ref="E3:G3"/>
    <mergeCell ref="H3:J3"/>
  </mergeCells>
  <conditionalFormatting sqref="F6">
    <cfRule type="cellIs" dxfId="16" priority="1" operator="between">
      <formula>22</formula>
      <formula>26</formula>
    </cfRule>
    <cfRule type="cellIs" dxfId="15" priority="2" operator="greaterThan">
      <formula>30</formula>
    </cfRule>
    <cfRule type="cellIs" dxfId="14" priority="3" operator="between">
      <formula>26</formula>
      <formula>30</formula>
    </cfRule>
    <cfRule type="cellIs" dxfId="13" priority="4" operator="between">
      <formula>18</formula>
      <formula>22</formula>
    </cfRule>
    <cfRule type="cellIs" dxfId="12" priority="5" operator="lessThan">
      <formula>18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99"/>
  </sheetPr>
  <dimension ref="C1:N14"/>
  <sheetViews>
    <sheetView workbookViewId="0">
      <selection activeCell="C6" sqref="C6:E6"/>
    </sheetView>
  </sheetViews>
  <sheetFormatPr baseColWidth="10" defaultRowHeight="15"/>
  <cols>
    <col min="1" max="5" width="11.42578125" style="13"/>
    <col min="6" max="6" width="19" style="13" bestFit="1" customWidth="1"/>
    <col min="7" max="16384" width="11.42578125" style="13"/>
  </cols>
  <sheetData>
    <row r="1" spans="3:14" ht="15.75" thickBot="1">
      <c r="L1" s="32"/>
      <c r="M1" s="32"/>
      <c r="N1" s="32"/>
    </row>
    <row r="2" spans="3:14" ht="16.5" thickTop="1" thickBot="1">
      <c r="C2" s="3" t="s">
        <v>41</v>
      </c>
      <c r="D2" s="4"/>
      <c r="E2" s="4"/>
      <c r="F2" s="4"/>
      <c r="G2" s="4"/>
      <c r="H2" s="5" t="s">
        <v>40</v>
      </c>
      <c r="I2" s="4"/>
      <c r="J2" s="6"/>
      <c r="L2" s="33"/>
      <c r="M2" s="33"/>
      <c r="N2" s="34"/>
    </row>
    <row r="3" spans="3:14" ht="19.5" thickBot="1">
      <c r="C3" s="11" t="s">
        <v>0</v>
      </c>
      <c r="D3" s="8"/>
      <c r="E3" s="8"/>
      <c r="F3" s="8"/>
      <c r="G3" s="8"/>
      <c r="H3" s="9" t="s">
        <v>1</v>
      </c>
      <c r="I3" s="8"/>
      <c r="J3" s="10"/>
      <c r="L3" s="35"/>
      <c r="M3" s="35"/>
      <c r="N3" s="35"/>
    </row>
    <row r="4" spans="3:14" ht="16.5" thickTop="1" thickBot="1">
      <c r="L4" s="32"/>
      <c r="M4" s="32"/>
      <c r="N4" s="32"/>
    </row>
    <row r="5" spans="3:14" ht="25.5" customHeight="1">
      <c r="C5" s="36" t="s">
        <v>3</v>
      </c>
      <c r="D5" s="37" t="s">
        <v>4</v>
      </c>
      <c r="E5" s="19" t="s">
        <v>5</v>
      </c>
      <c r="F5" s="38" t="s">
        <v>6</v>
      </c>
      <c r="L5" s="32"/>
      <c r="M5" s="32"/>
      <c r="N5" s="32"/>
    </row>
    <row r="6" spans="3:14" ht="30.75" customHeight="1" thickBot="1">
      <c r="C6" s="1"/>
      <c r="D6" s="2"/>
      <c r="E6" s="2"/>
      <c r="F6" s="39">
        <f>((C6+D6+E6)-200)/10</f>
        <v>-20</v>
      </c>
    </row>
    <row r="8" spans="3:14" ht="15.75" thickBot="1"/>
    <row r="9" spans="3:14">
      <c r="C9" s="23" t="s">
        <v>7</v>
      </c>
      <c r="D9" s="24" t="s">
        <v>17</v>
      </c>
    </row>
    <row r="10" spans="3:14">
      <c r="C10" s="25" t="s">
        <v>13</v>
      </c>
      <c r="D10" s="26" t="s">
        <v>8</v>
      </c>
    </row>
    <row r="11" spans="3:14">
      <c r="C11" s="25" t="s">
        <v>14</v>
      </c>
      <c r="D11" s="27" t="s">
        <v>9</v>
      </c>
    </row>
    <row r="12" spans="3:14">
      <c r="C12" s="25" t="s">
        <v>15</v>
      </c>
      <c r="D12" s="28" t="s">
        <v>10</v>
      </c>
    </row>
    <row r="13" spans="3:14">
      <c r="C13" s="25" t="s">
        <v>16</v>
      </c>
      <c r="D13" s="29" t="s">
        <v>11</v>
      </c>
    </row>
    <row r="14" spans="3:14" ht="15.75" thickBot="1">
      <c r="C14" s="30" t="s">
        <v>18</v>
      </c>
      <c r="D14" s="31" t="s">
        <v>12</v>
      </c>
    </row>
  </sheetData>
  <sheetProtection password="DC2F" sheet="1" objects="1" scenarios="1" selectLockedCells="1"/>
  <mergeCells count="5">
    <mergeCell ref="C2:G2"/>
    <mergeCell ref="H2:J2"/>
    <mergeCell ref="C3:D3"/>
    <mergeCell ref="E3:G3"/>
    <mergeCell ref="H3:J3"/>
  </mergeCells>
  <conditionalFormatting sqref="F6">
    <cfRule type="cellIs" dxfId="11" priority="3" operator="equal">
      <formula>0</formula>
    </cfRule>
    <cfRule type="cellIs" dxfId="10" priority="4" operator="greaterThan">
      <formula>15</formula>
    </cfRule>
    <cfRule type="cellIs" dxfId="9" priority="5" operator="between">
      <formula>11</formula>
      <formula>15</formula>
    </cfRule>
    <cfRule type="cellIs" dxfId="8" priority="6" operator="between">
      <formula>6</formula>
      <formula>10</formula>
    </cfRule>
    <cfRule type="cellIs" dxfId="7" priority="7" operator="between">
      <formula>2</formula>
      <formula>5</formula>
    </cfRule>
  </conditionalFormatting>
  <conditionalFormatting sqref="I13">
    <cfRule type="cellIs" dxfId="6" priority="1" operator="lessThan">
      <formula>0</formula>
    </cfRule>
    <cfRule type="cellIs" dxfId="5" priority="2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C1:N14"/>
  <sheetViews>
    <sheetView workbookViewId="0">
      <selection activeCell="E6" sqref="E6"/>
    </sheetView>
  </sheetViews>
  <sheetFormatPr baseColWidth="10" defaultRowHeight="15"/>
  <cols>
    <col min="1" max="5" width="11.42578125" style="13"/>
    <col min="6" max="6" width="20.85546875" style="13" bestFit="1" customWidth="1"/>
    <col min="7" max="16384" width="11.42578125" style="13"/>
  </cols>
  <sheetData>
    <row r="1" spans="3:14" ht="15.75" thickBot="1">
      <c r="L1" s="32"/>
      <c r="M1" s="32"/>
      <c r="N1" s="32"/>
    </row>
    <row r="2" spans="3:14" ht="16.5" thickTop="1" thickBot="1">
      <c r="C2" s="12" t="s">
        <v>2</v>
      </c>
      <c r="D2" s="4"/>
      <c r="E2" s="4"/>
      <c r="F2" s="4"/>
      <c r="G2" s="4"/>
      <c r="H2" s="5" t="s">
        <v>40</v>
      </c>
      <c r="I2" s="4"/>
      <c r="J2" s="6"/>
      <c r="L2" s="33"/>
      <c r="M2" s="33"/>
      <c r="N2" s="34"/>
    </row>
    <row r="3" spans="3:14" ht="19.5" thickBot="1">
      <c r="C3" s="11" t="s">
        <v>0</v>
      </c>
      <c r="D3" s="8"/>
      <c r="E3" s="8"/>
      <c r="F3" s="8"/>
      <c r="G3" s="8"/>
      <c r="H3" s="9" t="s">
        <v>1</v>
      </c>
      <c r="I3" s="8"/>
      <c r="J3" s="10"/>
      <c r="L3" s="35"/>
      <c r="M3" s="35"/>
      <c r="N3" s="35"/>
    </row>
    <row r="4" spans="3:14" ht="16.5" thickTop="1" thickBot="1">
      <c r="L4" s="32"/>
      <c r="M4" s="32"/>
      <c r="N4" s="32"/>
    </row>
    <row r="5" spans="3:14" ht="25.5" customHeight="1">
      <c r="C5" s="36" t="s">
        <v>3</v>
      </c>
      <c r="D5" s="37" t="s">
        <v>4</v>
      </c>
      <c r="E5" s="19" t="s">
        <v>5</v>
      </c>
      <c r="F5" s="38" t="s">
        <v>19</v>
      </c>
      <c r="L5" s="32"/>
      <c r="M5" s="32"/>
      <c r="N5" s="32"/>
    </row>
    <row r="6" spans="3:14" ht="30.75" customHeight="1" thickBot="1">
      <c r="C6" s="1"/>
      <c r="D6" s="2"/>
      <c r="E6" s="2"/>
      <c r="F6" s="22" t="e">
        <f>30000/(2*(C6+D6+E6))</f>
        <v>#DIV/0!</v>
      </c>
    </row>
    <row r="8" spans="3:14" ht="15.75" thickBot="1"/>
    <row r="9" spans="3:14">
      <c r="C9" s="23" t="s">
        <v>7</v>
      </c>
      <c r="D9" s="24" t="s">
        <v>17</v>
      </c>
    </row>
    <row r="10" spans="3:14">
      <c r="C10" s="25" t="s">
        <v>20</v>
      </c>
      <c r="D10" s="26" t="s">
        <v>8</v>
      </c>
    </row>
    <row r="11" spans="3:14">
      <c r="C11" s="25" t="s">
        <v>23</v>
      </c>
      <c r="D11" s="27" t="s">
        <v>9</v>
      </c>
    </row>
    <row r="12" spans="3:14">
      <c r="C12" s="25" t="s">
        <v>22</v>
      </c>
      <c r="D12" s="28" t="s">
        <v>10</v>
      </c>
    </row>
    <row r="13" spans="3:14">
      <c r="C13" s="25" t="s">
        <v>24</v>
      </c>
      <c r="D13" s="29" t="s">
        <v>11</v>
      </c>
    </row>
    <row r="14" spans="3:14" ht="15.75" thickBot="1">
      <c r="C14" s="30" t="s">
        <v>21</v>
      </c>
      <c r="D14" s="31" t="s">
        <v>12</v>
      </c>
    </row>
  </sheetData>
  <sheetProtection password="DC2F" sheet="1" objects="1" scenarios="1" selectLockedCells="1"/>
  <mergeCells count="5">
    <mergeCell ref="C2:G2"/>
    <mergeCell ref="H2:J2"/>
    <mergeCell ref="C3:D3"/>
    <mergeCell ref="E3:G3"/>
    <mergeCell ref="H3:J3"/>
  </mergeCells>
  <conditionalFormatting sqref="F6">
    <cfRule type="cellIs" dxfId="4" priority="1" operator="between">
      <formula>65</formula>
      <formula>80</formula>
    </cfRule>
    <cfRule type="cellIs" dxfId="3" priority="4" operator="greaterThan">
      <formula>90</formula>
    </cfRule>
    <cfRule type="cellIs" dxfId="2" priority="5" operator="between">
      <formula>80</formula>
      <formula>90</formula>
    </cfRule>
    <cfRule type="cellIs" dxfId="1" priority="7" operator="between">
      <formula>55</formula>
      <formula>65</formula>
    </cfRule>
    <cfRule type="cellIs" dxfId="0" priority="8" operator="lessThan">
      <formula>56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MASA CORPORAL</vt:lpstr>
      <vt:lpstr>TEST DE RUFFIER</vt:lpstr>
      <vt:lpstr>TEST DE HARVARD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</cp:lastModifiedBy>
  <cp:lastPrinted>2020-01-31T16:10:53Z</cp:lastPrinted>
  <dcterms:created xsi:type="dcterms:W3CDTF">2018-11-09T16:50:50Z</dcterms:created>
  <dcterms:modified xsi:type="dcterms:W3CDTF">2025-09-16T07:25:02Z</dcterms:modified>
</cp:coreProperties>
</file>